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largus\FinanSOS\Análisis Financiero\Informes Financieros\2026\Abril\"/>
    </mc:Choice>
  </mc:AlternateContent>
  <xr:revisionPtr revIDLastSave="0" documentId="8_{4EA01A50-699D-4F3A-86B8-A6BD4DA836A6}" xr6:coauthVersionLast="47" xr6:coauthVersionMax="47" xr10:uidLastSave="{00000000-0000-0000-0000-000000000000}"/>
  <bookViews>
    <workbookView xWindow="-120" yWindow="-120" windowWidth="20730" windowHeight="11040" xr2:uid="{58C38954-B094-4A9E-A729-6E05C9FBC834}"/>
  </bookViews>
  <sheets>
    <sheet name="Página web" sheetId="1" r:id="rId1"/>
  </sheets>
  <definedNames>
    <definedName name="_____" localSheetId="0" hidden="1">#REF!</definedName>
    <definedName name="_____" hidden="1">#REF!</definedName>
    <definedName name="____________act2" localSheetId="0" hidden="1">#REF!</definedName>
    <definedName name="____________act2" hidden="1">#REF!</definedName>
    <definedName name="_______act2" hidden="1">#REF!</definedName>
    <definedName name="______act2" hidden="1">#REF!</definedName>
    <definedName name="_____act2" hidden="1">#REF!</definedName>
    <definedName name="____act2" hidden="1">#REF!</definedName>
    <definedName name="___act2" hidden="1">#REF!</definedName>
    <definedName name="__act2" hidden="1">#REF!</definedName>
    <definedName name="_act2" hidden="1">#REF!</definedName>
    <definedName name="_Fill" hidden="1">#REF!</definedName>
    <definedName name="_jmlj" hidden="1">#REF!</definedName>
    <definedName name="AFI" hidden="1">#REF!</definedName>
    <definedName name="dd" hidden="1">#REF!</definedName>
    <definedName name="ee" hidden="1">#REF!</definedName>
    <definedName name="escenario4" hidden="1">#REF!</definedName>
    <definedName name="GRAFI" hidden="1">#REF!</definedName>
    <definedName name="o" hidden="1">#REF!</definedName>
    <definedName name="p" hidden="1">#REF!</definedName>
    <definedName name="POCTU" hidden="1">#REF!</definedName>
    <definedName name="pos" hidden="1">#REF!</definedName>
    <definedName name="SE" hidden="1">#REF!</definedName>
    <definedName name="TRES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23" i="1" l="1"/>
  <c r="C23" i="1"/>
  <c r="C19" i="1"/>
  <c r="B19" i="1"/>
  <c r="C13" i="1"/>
  <c r="C20" i="1" s="1"/>
  <c r="C24" i="1" s="1"/>
  <c r="C27" i="1" s="1"/>
  <c r="C29" i="1" s="1"/>
  <c r="B13" i="1"/>
  <c r="B20" i="1" l="1"/>
  <c r="B24" i="1" s="1"/>
  <c r="B27" i="1" s="1"/>
  <c r="B29" i="1" s="1"/>
</calcChain>
</file>

<file path=xl/sharedStrings.xml><?xml version="1.0" encoding="utf-8"?>
<sst xmlns="http://schemas.openxmlformats.org/spreadsheetml/2006/main" count="31" uniqueCount="31">
  <si>
    <t>SERVICIO OCCIDENTAL DE SALUD SOS S.A.</t>
  </si>
  <si>
    <t>Nota: Resumen estado de resultados frente a presupuesto.</t>
  </si>
  <si>
    <t>Ejecución y presupuesto</t>
  </si>
  <si>
    <t>Cifras en millones</t>
  </si>
  <si>
    <t>Concepto</t>
  </si>
  <si>
    <t>Ejecución</t>
  </si>
  <si>
    <t>Presupuesto</t>
  </si>
  <si>
    <t>Ingresos PBS</t>
  </si>
  <si>
    <t>Ingresos PAC</t>
  </si>
  <si>
    <t>Ingresos NO PBS</t>
  </si>
  <si>
    <t>Ingresos Promoción y Prevención</t>
  </si>
  <si>
    <t>Ingresos incapacidades</t>
  </si>
  <si>
    <t>Otros ingresos operacionales</t>
  </si>
  <si>
    <t>Ingresos operacionales</t>
  </si>
  <si>
    <t>Egresos PBS</t>
  </si>
  <si>
    <t>Egresos PAC</t>
  </si>
  <si>
    <t>Egresos NO PBS</t>
  </si>
  <si>
    <t>Egresos Promoción y Prevención</t>
  </si>
  <si>
    <t>Egresos incapacidades</t>
  </si>
  <si>
    <t>Egresos operacionales</t>
  </si>
  <si>
    <t>Resultado bruto</t>
  </si>
  <si>
    <t>Gastos de personal</t>
  </si>
  <si>
    <t>Gastos generales</t>
  </si>
  <si>
    <t>Total gastos</t>
  </si>
  <si>
    <t>Resultado operacional</t>
  </si>
  <si>
    <t>Ingresos no operacionales</t>
  </si>
  <si>
    <t>Egresos no operacionales</t>
  </si>
  <si>
    <t>Resultado antes de impuestos</t>
  </si>
  <si>
    <t>Impuesto diferido</t>
  </si>
  <si>
    <t>Resultado neto</t>
  </si>
  <si>
    <t>Acumulado a Abril 30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</si>
</sst>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entury Gothic"/>
      <family val="2"/>
    </font>
    <font>
      <sz val="11"/>
      <name val="Century Gothic"/>
      <family val="2"/>
    </font>
    <font>
      <sz val="11"/>
      <color indexed="8"/>
      <name val="Century Gothic"/>
      <family val="2"/>
    </font>
    <font>
      <b/>
      <sz val="11"/>
      <name val="Century Gothic"/>
      <family val="2"/>
    </font>
    <font>
      <b/>
      <sz val="11"/>
      <color theme="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1" applyFont="1" applyAlignment="1">
      <alignment horizontal="left"/>
    </xf>
    <xf numFmtId="0" fontId="3" fillId="0" borderId="0" xfId="0" applyFont="1" applyAlignment="1">
      <alignment horizontal="centerContinuous"/>
    </xf>
    <xf numFmtId="49" fontId="2" fillId="0" borderId="0" xfId="1" applyNumberFormat="1" applyFont="1" applyAlignment="1">
      <alignment horizontal="left"/>
    </xf>
    <xf numFmtId="164" fontId="4" fillId="0" borderId="0" xfId="1" applyNumberFormat="1" applyFont="1" applyAlignment="1" applyProtection="1">
      <alignment horizontal="right"/>
      <protection locked="0"/>
    </xf>
    <xf numFmtId="0" fontId="2" fillId="0" borderId="0" xfId="1" applyFont="1"/>
    <xf numFmtId="3" fontId="5" fillId="0" borderId="0" xfId="0" applyNumberFormat="1" applyFont="1" applyAlignment="1">
      <alignment horizontal="center"/>
    </xf>
    <xf numFmtId="3" fontId="6" fillId="2" borderId="1" xfId="0" applyNumberFormat="1" applyFont="1" applyFill="1" applyBorder="1" applyAlignment="1">
      <alignment horizontal="center" vertical="center"/>
    </xf>
    <xf numFmtId="0" fontId="4" fillId="0" borderId="0" xfId="1" applyFont="1"/>
    <xf numFmtId="0" fontId="4" fillId="0" borderId="2" xfId="1" applyFont="1" applyBorder="1"/>
    <xf numFmtId="164" fontId="4" fillId="0" borderId="2" xfId="1" applyNumberFormat="1" applyFont="1" applyBorder="1" applyAlignment="1" applyProtection="1">
      <alignment horizontal="right"/>
      <protection locked="0"/>
    </xf>
    <xf numFmtId="0" fontId="2" fillId="0" borderId="3" xfId="1" applyFont="1" applyBorder="1"/>
    <xf numFmtId="164" fontId="2" fillId="0" borderId="3" xfId="1" applyNumberFormat="1" applyFont="1" applyBorder="1" applyAlignment="1">
      <alignment horizontal="right"/>
    </xf>
    <xf numFmtId="164" fontId="4" fillId="0" borderId="0" xfId="1" applyNumberFormat="1" applyFont="1" applyAlignment="1">
      <alignment horizontal="right"/>
    </xf>
    <xf numFmtId="0" fontId="2" fillId="0" borderId="4" xfId="1" applyFont="1" applyBorder="1"/>
    <xf numFmtId="164" fontId="2" fillId="0" borderId="4" xfId="1" applyNumberFormat="1" applyFont="1" applyBorder="1" applyAlignment="1" applyProtection="1">
      <alignment horizontal="right"/>
      <protection locked="0"/>
    </xf>
    <xf numFmtId="164" fontId="4" fillId="0" borderId="0" xfId="1" applyNumberFormat="1" applyFont="1" applyAlignment="1">
      <alignment horizontal="left" indent="1"/>
    </xf>
    <xf numFmtId="164" fontId="2" fillId="0" borderId="2" xfId="1" applyNumberFormat="1" applyFont="1" applyBorder="1" applyAlignment="1" applyProtection="1">
      <alignment horizontal="left"/>
      <protection locked="0"/>
    </xf>
    <xf numFmtId="164" fontId="2" fillId="0" borderId="0" xfId="1" applyNumberFormat="1" applyFont="1" applyAlignment="1" applyProtection="1">
      <alignment horizontal="right"/>
      <protection locked="0"/>
    </xf>
    <xf numFmtId="164" fontId="2" fillId="0" borderId="5" xfId="1" applyNumberFormat="1" applyFont="1" applyBorder="1" applyAlignment="1">
      <alignment horizontal="right"/>
    </xf>
    <xf numFmtId="164" fontId="4" fillId="0" borderId="2" xfId="1" applyNumberFormat="1" applyFont="1" applyBorder="1" applyAlignment="1">
      <alignment horizontal="right"/>
    </xf>
    <xf numFmtId="0" fontId="5" fillId="0" borderId="3" xfId="0" applyFont="1" applyBorder="1"/>
  </cellXfs>
  <cellStyles count="2">
    <cellStyle name="Normal" xfId="0" builtinId="0"/>
    <cellStyle name="Normal 2 2" xfId="1" xr:uid="{22CA3E8E-E218-419A-A692-7958F4CF00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57150</xdr:rowOff>
    </xdr:from>
    <xdr:to>
      <xdr:col>3</xdr:col>
      <xdr:colOff>37881</xdr:colOff>
      <xdr:row>4</xdr:row>
      <xdr:rowOff>85643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7D16327-1524-430E-831D-0252B2FAC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0" y="266700"/>
          <a:ext cx="1752381" cy="6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F6C92-89A0-4055-B091-59B4BCD7B257}">
  <sheetPr>
    <tabColor theme="5" tint="0.59999389629810485"/>
  </sheetPr>
  <dimension ref="A1:E29"/>
  <sheetViews>
    <sheetView showGridLines="0" tabSelected="1" zoomScaleNormal="100" workbookViewId="0">
      <selection activeCell="B10" sqref="B10"/>
    </sheetView>
  </sheetViews>
  <sheetFormatPr baseColWidth="10" defaultRowHeight="15" x14ac:dyDescent="0.25"/>
  <cols>
    <col min="1" max="1" width="39.42578125" customWidth="1"/>
    <col min="2" max="3" width="14" customWidth="1"/>
  </cols>
  <sheetData>
    <row r="1" spans="1:5" ht="16.5" x14ac:dyDescent="0.3">
      <c r="A1" s="1" t="s">
        <v>0</v>
      </c>
      <c r="B1" s="2"/>
      <c r="C1" s="2"/>
      <c r="E1" t="s">
        <v>1</v>
      </c>
    </row>
    <row r="2" spans="1:5" ht="16.5" x14ac:dyDescent="0.3">
      <c r="A2" s="1" t="s">
        <v>2</v>
      </c>
      <c r="B2" s="2"/>
      <c r="C2" s="2"/>
    </row>
    <row r="3" spans="1:5" ht="16.5" x14ac:dyDescent="0.3">
      <c r="A3" s="1" t="s">
        <v>30</v>
      </c>
      <c r="B3" s="2"/>
      <c r="C3" s="2"/>
    </row>
    <row r="4" spans="1:5" ht="16.5" x14ac:dyDescent="0.3">
      <c r="A4" s="3" t="s">
        <v>3</v>
      </c>
      <c r="B4" s="4"/>
      <c r="C4" s="4"/>
    </row>
    <row r="5" spans="1:5" x14ac:dyDescent="0.25">
      <c r="A5" s="5"/>
      <c r="B5" s="6"/>
      <c r="C5" s="6"/>
    </row>
    <row r="6" spans="1:5" ht="38.25" customHeight="1" x14ac:dyDescent="0.25">
      <c r="A6" s="7" t="s">
        <v>4</v>
      </c>
      <c r="B6" s="7" t="s">
        <v>5</v>
      </c>
      <c r="C6" s="7" t="s">
        <v>6</v>
      </c>
    </row>
    <row r="7" spans="1:5" ht="16.5" x14ac:dyDescent="0.3">
      <c r="A7" s="8" t="s">
        <v>7</v>
      </c>
      <c r="B7" s="4">
        <v>511447.47171499999</v>
      </c>
      <c r="C7" s="4">
        <v>505625.62040018389</v>
      </c>
    </row>
    <row r="8" spans="1:5" ht="16.5" x14ac:dyDescent="0.3">
      <c r="A8" s="8" t="s">
        <v>8</v>
      </c>
      <c r="B8" s="4">
        <v>36878.229336999997</v>
      </c>
      <c r="C8" s="4">
        <v>36250.274705215917</v>
      </c>
    </row>
    <row r="9" spans="1:5" ht="16.5" x14ac:dyDescent="0.3">
      <c r="A9" s="8" t="s">
        <v>9</v>
      </c>
      <c r="B9" s="4">
        <v>24348.263499309985</v>
      </c>
      <c r="C9" s="4">
        <v>24499.342925246332</v>
      </c>
    </row>
    <row r="10" spans="1:5" ht="16.5" x14ac:dyDescent="0.3">
      <c r="A10" s="8" t="s">
        <v>10</v>
      </c>
      <c r="B10" s="4">
        <v>4315.9008200000007</v>
      </c>
      <c r="C10" s="4">
        <v>4278.9828204510823</v>
      </c>
    </row>
    <row r="11" spans="1:5" ht="16.5" x14ac:dyDescent="0.3">
      <c r="A11" s="8" t="s">
        <v>11</v>
      </c>
      <c r="B11" s="4">
        <v>12145.703452</v>
      </c>
      <c r="C11" s="4">
        <v>12602.87429431871</v>
      </c>
    </row>
    <row r="12" spans="1:5" ht="16.5" x14ac:dyDescent="0.3">
      <c r="A12" s="9" t="s">
        <v>12</v>
      </c>
      <c r="B12" s="10">
        <v>367.54233117999996</v>
      </c>
      <c r="C12" s="10">
        <v>537.47088369800008</v>
      </c>
    </row>
    <row r="13" spans="1:5" ht="15.75" thickBot="1" x14ac:dyDescent="0.3">
      <c r="A13" s="11" t="s">
        <v>13</v>
      </c>
      <c r="B13" s="12">
        <f>SUM(B7:B12)</f>
        <v>589503.11115449003</v>
      </c>
      <c r="C13" s="12">
        <f>SUM(C7:C12)</f>
        <v>583794.56602911383</v>
      </c>
    </row>
    <row r="14" spans="1:5" ht="16.5" x14ac:dyDescent="0.3">
      <c r="A14" s="8" t="s">
        <v>14</v>
      </c>
      <c r="B14" s="13">
        <v>551275.01657107996</v>
      </c>
      <c r="C14" s="13">
        <v>473422.28785953228</v>
      </c>
    </row>
    <row r="15" spans="1:5" ht="16.5" x14ac:dyDescent="0.3">
      <c r="A15" s="8" t="s">
        <v>15</v>
      </c>
      <c r="B15" s="4">
        <v>36370.988463000002</v>
      </c>
      <c r="C15" s="4">
        <v>29618.590005222854</v>
      </c>
    </row>
    <row r="16" spans="1:5" ht="16.5" x14ac:dyDescent="0.3">
      <c r="A16" s="8" t="s">
        <v>16</v>
      </c>
      <c r="B16" s="4">
        <v>22592.118169000001</v>
      </c>
      <c r="C16" s="4">
        <v>20164.976669797979</v>
      </c>
    </row>
    <row r="17" spans="1:3" ht="16.5" x14ac:dyDescent="0.3">
      <c r="A17" s="8" t="s">
        <v>17</v>
      </c>
      <c r="B17" s="4">
        <v>15432.424568</v>
      </c>
      <c r="C17" s="4">
        <v>13039.985478030578</v>
      </c>
    </row>
    <row r="18" spans="1:3" ht="16.5" x14ac:dyDescent="0.3">
      <c r="A18" s="8" t="s">
        <v>18</v>
      </c>
      <c r="B18" s="4">
        <v>14232.872226</v>
      </c>
      <c r="C18" s="4">
        <v>15744.855031235396</v>
      </c>
    </row>
    <row r="19" spans="1:3" x14ac:dyDescent="0.25">
      <c r="A19" s="14" t="s">
        <v>19</v>
      </c>
      <c r="B19" s="15">
        <f>SUM(B14:B18)</f>
        <v>639903.41999708</v>
      </c>
      <c r="C19" s="15">
        <f>SUM(C14:C18)</f>
        <v>551990.69504381903</v>
      </c>
    </row>
    <row r="20" spans="1:3" ht="15.75" thickBot="1" x14ac:dyDescent="0.3">
      <c r="A20" s="11" t="s">
        <v>20</v>
      </c>
      <c r="B20" s="12">
        <f>B13-B19</f>
        <v>-50400.308842589962</v>
      </c>
      <c r="C20" s="12">
        <f>C13-C19</f>
        <v>31803.870985294809</v>
      </c>
    </row>
    <row r="21" spans="1:3" ht="16.5" x14ac:dyDescent="0.3">
      <c r="A21" s="16" t="s">
        <v>21</v>
      </c>
      <c r="B21" s="13">
        <v>20864.496254000027</v>
      </c>
      <c r="C21" s="13">
        <v>22465.789019820004</v>
      </c>
    </row>
    <row r="22" spans="1:3" ht="16.5" x14ac:dyDescent="0.3">
      <c r="A22" s="16" t="s">
        <v>22</v>
      </c>
      <c r="B22" s="13">
        <v>17168.39859338</v>
      </c>
      <c r="C22" s="13">
        <v>17914.336624109994</v>
      </c>
    </row>
    <row r="23" spans="1:3" x14ac:dyDescent="0.25">
      <c r="A23" s="17" t="s">
        <v>23</v>
      </c>
      <c r="B23" s="18">
        <f>B21+B22</f>
        <v>38032.894847380026</v>
      </c>
      <c r="C23" s="18">
        <f>C21+C22</f>
        <v>40380.125643929998</v>
      </c>
    </row>
    <row r="24" spans="1:3" ht="15.75" thickBot="1" x14ac:dyDescent="0.3">
      <c r="A24" s="11" t="s">
        <v>24</v>
      </c>
      <c r="B24" s="12">
        <f>B20-B23</f>
        <v>-88433.203689969989</v>
      </c>
      <c r="C24" s="12">
        <f>C20-C23</f>
        <v>-8576.2546586351891</v>
      </c>
    </row>
    <row r="25" spans="1:3" ht="16.5" x14ac:dyDescent="0.3">
      <c r="A25" s="8" t="s">
        <v>25</v>
      </c>
      <c r="B25" s="13">
        <v>7746.938344369999</v>
      </c>
      <c r="C25" s="13">
        <v>1242.3750773810002</v>
      </c>
    </row>
    <row r="26" spans="1:3" ht="16.5" x14ac:dyDescent="0.3">
      <c r="A26" s="9" t="s">
        <v>26</v>
      </c>
      <c r="B26" s="13">
        <v>2466.2714430399997</v>
      </c>
      <c r="C26" s="13">
        <v>2189.62341874</v>
      </c>
    </row>
    <row r="27" spans="1:3" x14ac:dyDescent="0.25">
      <c r="A27" s="5" t="s">
        <v>27</v>
      </c>
      <c r="B27" s="19">
        <f>B24+B25-B26</f>
        <v>-83152.536788639991</v>
      </c>
      <c r="C27" s="19">
        <f>C24+C25-C26</f>
        <v>-9523.5029999941889</v>
      </c>
    </row>
    <row r="28" spans="1:3" ht="16.5" x14ac:dyDescent="0.3">
      <c r="A28" s="9" t="s">
        <v>28</v>
      </c>
      <c r="B28" s="20">
        <v>0</v>
      </c>
      <c r="C28" s="20">
        <v>0</v>
      </c>
    </row>
    <row r="29" spans="1:3" ht="15.75" thickBot="1" x14ac:dyDescent="0.3">
      <c r="A29" s="21" t="s">
        <v>29</v>
      </c>
      <c r="B29" s="12">
        <f>B27+B28</f>
        <v>-83152.536788639991</v>
      </c>
      <c r="C29" s="12">
        <f>C27+C28</f>
        <v>-9523.5029999941889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Página web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Milena  Gonzalez Rodriguez</dc:creator>
  <cp:lastModifiedBy>Sandra Milena  Gonzalez Rodriguez</cp:lastModifiedBy>
  <dcterms:created xsi:type="dcterms:W3CDTF">2026-07-03T14:29:02Z</dcterms:created>
  <dcterms:modified xsi:type="dcterms:W3CDTF">2026-07-03T14:49:48Z</dcterms:modified>
</cp:coreProperties>
</file>