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argus\FinanSOS\Análisis Financiero\Informes Financieros\2026\Mayo\"/>
    </mc:Choice>
  </mc:AlternateContent>
  <xr:revisionPtr revIDLastSave="0" documentId="8_{FC6A4F76-F3DD-4EDC-A91C-5128D778834B}" xr6:coauthVersionLast="47" xr6:coauthVersionMax="47" xr10:uidLastSave="{00000000-0000-0000-0000-000000000000}"/>
  <bookViews>
    <workbookView xWindow="-120" yWindow="-120" windowWidth="20730" windowHeight="11040" xr2:uid="{D7BC3D02-7530-424C-9AC6-FF1D1E8743E3}"/>
  </bookViews>
  <sheets>
    <sheet name="Página web" sheetId="1" r:id="rId1"/>
  </sheets>
  <definedNames>
    <definedName name="_____" localSheetId="0" hidden="1">#REF!</definedName>
    <definedName name="_____" hidden="1">#REF!</definedName>
    <definedName name="____________act2" localSheetId="0" hidden="1">#REF!</definedName>
    <definedName name="____________act2" hidden="1">#REF!</definedName>
    <definedName name="_______act2" hidden="1">#REF!</definedName>
    <definedName name="______act2" hidden="1">#REF!</definedName>
    <definedName name="_____act2" hidden="1">#REF!</definedName>
    <definedName name="____act2" hidden="1">#REF!</definedName>
    <definedName name="___act2" hidden="1">#REF!</definedName>
    <definedName name="__act2" hidden="1">#REF!</definedName>
    <definedName name="_act2" hidden="1">#REF!</definedName>
    <definedName name="_Fill" hidden="1">#REF!</definedName>
    <definedName name="_jmlj" hidden="1">#REF!</definedName>
    <definedName name="AFI" hidden="1">#REF!</definedName>
    <definedName name="dd" hidden="1">#REF!</definedName>
    <definedName name="ee" hidden="1">#REF!</definedName>
    <definedName name="escenario4" hidden="1">#REF!</definedName>
    <definedName name="GRAFI" hidden="1">#REF!</definedName>
    <definedName name="o" hidden="1">#REF!</definedName>
    <definedName name="p" hidden="1">#REF!</definedName>
    <definedName name="POCTU" hidden="1">#REF!</definedName>
    <definedName name="pos" hidden="1">#REF!</definedName>
    <definedName name="SE" hidden="1">#REF!</definedName>
    <definedName name="TRE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3" i="1" l="1"/>
  <c r="B23" i="1"/>
  <c r="C19" i="1"/>
  <c r="B19" i="1"/>
  <c r="C13" i="1"/>
  <c r="C20" i="1" s="1"/>
  <c r="C24" i="1" s="1"/>
  <c r="C27" i="1" s="1"/>
  <c r="C29" i="1" s="1"/>
  <c r="B13" i="1"/>
  <c r="B20" i="1" s="1"/>
  <c r="B24" i="1" s="1"/>
  <c r="B27" i="1" s="1"/>
  <c r="B29" i="1" s="1"/>
</calcChain>
</file>

<file path=xl/sharedStrings.xml><?xml version="1.0" encoding="utf-8"?>
<sst xmlns="http://schemas.openxmlformats.org/spreadsheetml/2006/main" count="31" uniqueCount="31">
  <si>
    <t>SERVICIO OCCIDENTAL DE SALUD SOS S.A.</t>
  </si>
  <si>
    <t>Nota: Resumen estado de resultados frente a presupuesto.</t>
  </si>
  <si>
    <t>Ejecución y presupuesto</t>
  </si>
  <si>
    <t>Cifras en millones</t>
  </si>
  <si>
    <t>Concepto</t>
  </si>
  <si>
    <t>Ejecución</t>
  </si>
  <si>
    <t>Presupuesto</t>
  </si>
  <si>
    <t>Ingresos PBS</t>
  </si>
  <si>
    <t>Ingresos PAC</t>
  </si>
  <si>
    <t>Ingresos NO PBS</t>
  </si>
  <si>
    <t>Ingresos Promoción y Prevención</t>
  </si>
  <si>
    <t>Ingresos incapacidades</t>
  </si>
  <si>
    <t>Otros ingresos operacionales</t>
  </si>
  <si>
    <t>Ingresos operacionales</t>
  </si>
  <si>
    <t>Egresos PBS</t>
  </si>
  <si>
    <t>Egresos PAC</t>
  </si>
  <si>
    <t>Egresos NO PBS</t>
  </si>
  <si>
    <t>Egresos Promoción y Prevención</t>
  </si>
  <si>
    <t>Egresos incapacidades</t>
  </si>
  <si>
    <t>Egresos operacionales</t>
  </si>
  <si>
    <t>Resultado bruto</t>
  </si>
  <si>
    <t>Gastos de personal</t>
  </si>
  <si>
    <t>Gastos generales</t>
  </si>
  <si>
    <t>Total gastos</t>
  </si>
  <si>
    <t>Resultado operacional</t>
  </si>
  <si>
    <t>Ingresos no operacionales</t>
  </si>
  <si>
    <t>Egresos no operacionales</t>
  </si>
  <si>
    <t>Resultado antes de impuestos</t>
  </si>
  <si>
    <t>Impuesto diferido</t>
  </si>
  <si>
    <t>Resultado neto</t>
  </si>
  <si>
    <t>Acumulado a Mayo 31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</si>
</sst>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entury Gothic"/>
      <family val="2"/>
    </font>
    <font>
      <sz val="11"/>
      <name val="Century Gothic"/>
      <family val="2"/>
    </font>
    <font>
      <sz val="11"/>
      <color indexed="8"/>
      <name val="Century Gothic"/>
      <family val="2"/>
    </font>
    <font>
      <b/>
      <sz val="11"/>
      <name val="Century Gothic"/>
      <family val="2"/>
    </font>
    <font>
      <b/>
      <sz val="11"/>
      <color theme="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 applyAlignment="1">
      <alignment horizontal="left"/>
    </xf>
    <xf numFmtId="0" fontId="3" fillId="0" borderId="0" xfId="0" applyFont="1" applyAlignment="1">
      <alignment horizontal="centerContinuous"/>
    </xf>
    <xf numFmtId="49" fontId="2" fillId="0" borderId="0" xfId="1" applyNumberFormat="1" applyFont="1" applyAlignment="1">
      <alignment horizontal="left"/>
    </xf>
    <xf numFmtId="164" fontId="4" fillId="0" borderId="0" xfId="1" applyNumberFormat="1" applyFont="1" applyAlignment="1" applyProtection="1">
      <alignment horizontal="right"/>
      <protection locked="0"/>
    </xf>
    <xf numFmtId="0" fontId="2" fillId="0" borderId="0" xfId="1" applyFont="1"/>
    <xf numFmtId="3" fontId="5" fillId="0" borderId="0" xfId="0" applyNumberFormat="1" applyFont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0" xfId="1" applyFont="1"/>
    <xf numFmtId="0" fontId="4" fillId="0" borderId="2" xfId="1" applyFont="1" applyBorder="1"/>
    <xf numFmtId="164" fontId="4" fillId="0" borderId="2" xfId="1" applyNumberFormat="1" applyFont="1" applyBorder="1" applyAlignment="1" applyProtection="1">
      <alignment horizontal="right"/>
      <protection locked="0"/>
    </xf>
    <xf numFmtId="0" fontId="2" fillId="0" borderId="3" xfId="1" applyFont="1" applyBorder="1"/>
    <xf numFmtId="164" fontId="2" fillId="0" borderId="3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right"/>
    </xf>
    <xf numFmtId="0" fontId="2" fillId="0" borderId="4" xfId="1" applyFont="1" applyBorder="1"/>
    <xf numFmtId="164" fontId="2" fillId="0" borderId="4" xfId="1" applyNumberFormat="1" applyFont="1" applyBorder="1" applyAlignment="1" applyProtection="1">
      <alignment horizontal="right"/>
      <protection locked="0"/>
    </xf>
    <xf numFmtId="164" fontId="4" fillId="0" borderId="0" xfId="1" applyNumberFormat="1" applyFont="1" applyAlignment="1">
      <alignment horizontal="left" indent="1"/>
    </xf>
    <xf numFmtId="164" fontId="2" fillId="0" borderId="2" xfId="1" applyNumberFormat="1" applyFont="1" applyBorder="1" applyAlignment="1" applyProtection="1">
      <alignment horizontal="left"/>
      <protection locked="0"/>
    </xf>
    <xf numFmtId="164" fontId="2" fillId="0" borderId="0" xfId="1" applyNumberFormat="1" applyFont="1" applyAlignment="1" applyProtection="1">
      <alignment horizontal="right"/>
      <protection locked="0"/>
    </xf>
    <xf numFmtId="164" fontId="2" fillId="0" borderId="5" xfId="1" applyNumberFormat="1" applyFont="1" applyBorder="1" applyAlignment="1">
      <alignment horizontal="right"/>
    </xf>
    <xf numFmtId="164" fontId="4" fillId="0" borderId="2" xfId="1" applyNumberFormat="1" applyFont="1" applyBorder="1" applyAlignment="1">
      <alignment horizontal="right"/>
    </xf>
    <xf numFmtId="0" fontId="5" fillId="0" borderId="3" xfId="0" applyFont="1" applyBorder="1"/>
  </cellXfs>
  <cellStyles count="2">
    <cellStyle name="Normal" xfId="0" builtinId="0"/>
    <cellStyle name="Normal 2 2" xfId="1" xr:uid="{952C853D-5789-4153-BA16-DE168FB2CB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57150</xdr:rowOff>
    </xdr:from>
    <xdr:to>
      <xdr:col>3</xdr:col>
      <xdr:colOff>37881</xdr:colOff>
      <xdr:row>4</xdr:row>
      <xdr:rowOff>85643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CC785-9033-4ADF-AB6C-498FD5ABF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0" y="266700"/>
          <a:ext cx="1752381" cy="6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62032-1B43-4BB4-9777-1F511438E8CD}">
  <sheetPr>
    <tabColor theme="5" tint="0.59999389629810485"/>
  </sheetPr>
  <dimension ref="A1:E29"/>
  <sheetViews>
    <sheetView showGridLines="0" tabSelected="1" zoomScaleNormal="100" workbookViewId="0">
      <selection activeCell="C9" sqref="C9"/>
    </sheetView>
  </sheetViews>
  <sheetFormatPr baseColWidth="10" defaultRowHeight="15" x14ac:dyDescent="0.25"/>
  <cols>
    <col min="1" max="1" width="39.42578125" customWidth="1"/>
    <col min="2" max="3" width="14" customWidth="1"/>
  </cols>
  <sheetData>
    <row r="1" spans="1:5" ht="16.5" x14ac:dyDescent="0.3">
      <c r="A1" s="1" t="s">
        <v>0</v>
      </c>
      <c r="B1" s="2"/>
      <c r="C1" s="2"/>
      <c r="E1" t="s">
        <v>1</v>
      </c>
    </row>
    <row r="2" spans="1:5" ht="16.5" x14ac:dyDescent="0.3">
      <c r="A2" s="1" t="s">
        <v>2</v>
      </c>
      <c r="B2" s="2"/>
      <c r="C2" s="2"/>
    </row>
    <row r="3" spans="1:5" ht="16.5" x14ac:dyDescent="0.3">
      <c r="A3" s="1" t="s">
        <v>30</v>
      </c>
      <c r="B3" s="2"/>
      <c r="C3" s="2"/>
    </row>
    <row r="4" spans="1:5" ht="16.5" x14ac:dyDescent="0.3">
      <c r="A4" s="3" t="s">
        <v>3</v>
      </c>
      <c r="B4" s="4"/>
      <c r="C4" s="4"/>
    </row>
    <row r="5" spans="1:5" x14ac:dyDescent="0.25">
      <c r="A5" s="5"/>
      <c r="B5" s="6"/>
      <c r="C5" s="6"/>
    </row>
    <row r="6" spans="1:5" ht="38.25" customHeight="1" x14ac:dyDescent="0.25">
      <c r="A6" s="7" t="s">
        <v>4</v>
      </c>
      <c r="B6" s="7" t="s">
        <v>5</v>
      </c>
      <c r="C6" s="7" t="s">
        <v>6</v>
      </c>
    </row>
    <row r="7" spans="1:5" ht="16.5" x14ac:dyDescent="0.3">
      <c r="A7" s="8" t="s">
        <v>7</v>
      </c>
      <c r="B7" s="4">
        <v>634077.67268699012</v>
      </c>
      <c r="C7" s="4">
        <v>630022.7159468903</v>
      </c>
    </row>
    <row r="8" spans="1:5" ht="16.5" x14ac:dyDescent="0.3">
      <c r="A8" s="8" t="s">
        <v>8</v>
      </c>
      <c r="B8" s="4">
        <v>45966.184755000002</v>
      </c>
      <c r="C8" s="4">
        <v>45292.390375864132</v>
      </c>
    </row>
    <row r="9" spans="1:5" ht="16.5" x14ac:dyDescent="0.3">
      <c r="A9" s="8" t="s">
        <v>9</v>
      </c>
      <c r="B9" s="4">
        <v>30455.348422139999</v>
      </c>
      <c r="C9" s="4">
        <v>30619.835624473308</v>
      </c>
    </row>
    <row r="10" spans="1:5" ht="16.5" x14ac:dyDescent="0.3">
      <c r="A10" s="8" t="s">
        <v>10</v>
      </c>
      <c r="B10" s="4">
        <v>5329.4075410000014</v>
      </c>
      <c r="C10" s="4">
        <v>5343.5012078498867</v>
      </c>
    </row>
    <row r="11" spans="1:5" ht="16.5" x14ac:dyDescent="0.3">
      <c r="A11" s="8" t="s">
        <v>11</v>
      </c>
      <c r="B11" s="4">
        <v>15080.391897009999</v>
      </c>
      <c r="C11" s="4">
        <v>15892.746785572481</v>
      </c>
    </row>
    <row r="12" spans="1:5" ht="16.5" x14ac:dyDescent="0.3">
      <c r="A12" s="9" t="s">
        <v>12</v>
      </c>
      <c r="B12" s="10">
        <v>372.93533183</v>
      </c>
      <c r="C12" s="10">
        <v>719.99467578500014</v>
      </c>
    </row>
    <row r="13" spans="1:5" ht="15.75" thickBot="1" x14ac:dyDescent="0.3">
      <c r="A13" s="11" t="s">
        <v>13</v>
      </c>
      <c r="B13" s="12">
        <f>SUM(B7:B12)</f>
        <v>731281.94063397031</v>
      </c>
      <c r="C13" s="12">
        <f>SUM(C7:C12)</f>
        <v>727891.18461643509</v>
      </c>
    </row>
    <row r="14" spans="1:5" ht="16.5" x14ac:dyDescent="0.3">
      <c r="A14" s="8" t="s">
        <v>14</v>
      </c>
      <c r="B14" s="13">
        <v>688633.82215308002</v>
      </c>
      <c r="C14" s="13">
        <v>594167.74657156377</v>
      </c>
    </row>
    <row r="15" spans="1:5" ht="16.5" x14ac:dyDescent="0.3">
      <c r="A15" s="8" t="s">
        <v>15</v>
      </c>
      <c r="B15" s="4">
        <v>46219.798950000004</v>
      </c>
      <c r="C15" s="4">
        <v>37983.771465234684</v>
      </c>
    </row>
    <row r="16" spans="1:5" ht="16.5" x14ac:dyDescent="0.3">
      <c r="A16" s="8" t="s">
        <v>16</v>
      </c>
      <c r="B16" s="4">
        <v>29431.678188999998</v>
      </c>
      <c r="C16" s="4">
        <v>26234.453481501459</v>
      </c>
    </row>
    <row r="17" spans="1:3" ht="16.5" x14ac:dyDescent="0.3">
      <c r="A17" s="8" t="s">
        <v>17</v>
      </c>
      <c r="B17" s="4">
        <v>18958.901156</v>
      </c>
      <c r="C17" s="4">
        <v>16218.913562102545</v>
      </c>
    </row>
    <row r="18" spans="1:3" ht="16.5" x14ac:dyDescent="0.3">
      <c r="A18" s="8" t="s">
        <v>18</v>
      </c>
      <c r="B18" s="4">
        <v>17434.324344999997</v>
      </c>
      <c r="C18" s="4">
        <v>19180.400169717585</v>
      </c>
    </row>
    <row r="19" spans="1:3" x14ac:dyDescent="0.25">
      <c r="A19" s="14" t="s">
        <v>19</v>
      </c>
      <c r="B19" s="15">
        <f>SUM(B14:B18)</f>
        <v>800678.52479307994</v>
      </c>
      <c r="C19" s="15">
        <f>SUM(C14:C18)</f>
        <v>693785.2852501201</v>
      </c>
    </row>
    <row r="20" spans="1:3" ht="15.75" thickBot="1" x14ac:dyDescent="0.3">
      <c r="A20" s="11" t="s">
        <v>20</v>
      </c>
      <c r="B20" s="12">
        <f>B13-B19</f>
        <v>-69396.584159109625</v>
      </c>
      <c r="C20" s="12">
        <f>C13-C19</f>
        <v>34105.899366314989</v>
      </c>
    </row>
    <row r="21" spans="1:3" ht="16.5" x14ac:dyDescent="0.3">
      <c r="A21" s="16" t="s">
        <v>21</v>
      </c>
      <c r="B21" s="13">
        <v>26209.821529000055</v>
      </c>
      <c r="C21" s="13">
        <v>28145.544284560005</v>
      </c>
    </row>
    <row r="22" spans="1:3" ht="16.5" x14ac:dyDescent="0.3">
      <c r="A22" s="16" t="s">
        <v>22</v>
      </c>
      <c r="B22" s="13">
        <v>22162.924006969992</v>
      </c>
      <c r="C22" s="13">
        <v>22316.65900078999</v>
      </c>
    </row>
    <row r="23" spans="1:3" x14ac:dyDescent="0.25">
      <c r="A23" s="17" t="s">
        <v>23</v>
      </c>
      <c r="B23" s="18">
        <f>B21+B22</f>
        <v>48372.745535970047</v>
      </c>
      <c r="C23" s="18">
        <f>C21+C22</f>
        <v>50462.203285349999</v>
      </c>
    </row>
    <row r="24" spans="1:3" ht="15.75" thickBot="1" x14ac:dyDescent="0.3">
      <c r="A24" s="11" t="s">
        <v>24</v>
      </c>
      <c r="B24" s="12">
        <f>B20-B23</f>
        <v>-117769.32969507968</v>
      </c>
      <c r="C24" s="12">
        <f>C20-C23</f>
        <v>-16356.30391903501</v>
      </c>
    </row>
    <row r="25" spans="1:3" ht="16.5" x14ac:dyDescent="0.3">
      <c r="A25" s="8" t="s">
        <v>25</v>
      </c>
      <c r="B25" s="13">
        <v>9529.1233872699995</v>
      </c>
      <c r="C25" s="13">
        <v>1488.6067804879999</v>
      </c>
    </row>
    <row r="26" spans="1:3" ht="16.5" x14ac:dyDescent="0.3">
      <c r="A26" s="9" t="s">
        <v>26</v>
      </c>
      <c r="B26" s="13">
        <v>3184.6253969099998</v>
      </c>
      <c r="C26" s="13">
        <v>2638.8742793400002</v>
      </c>
    </row>
    <row r="27" spans="1:3" x14ac:dyDescent="0.25">
      <c r="A27" s="5" t="s">
        <v>27</v>
      </c>
      <c r="B27" s="19">
        <f>B24+B25-B26</f>
        <v>-111424.83170471969</v>
      </c>
      <c r="C27" s="19">
        <f>C24+C25-C26</f>
        <v>-17506.571417887011</v>
      </c>
    </row>
    <row r="28" spans="1:3" ht="16.5" x14ac:dyDescent="0.3">
      <c r="A28" s="9" t="s">
        <v>28</v>
      </c>
      <c r="B28" s="20">
        <v>0</v>
      </c>
      <c r="C28" s="20">
        <v>0</v>
      </c>
    </row>
    <row r="29" spans="1:3" ht="15.75" thickBot="1" x14ac:dyDescent="0.3">
      <c r="A29" s="21" t="s">
        <v>29</v>
      </c>
      <c r="B29" s="12">
        <f>B27+B28</f>
        <v>-111424.83170471969</v>
      </c>
      <c r="C29" s="12">
        <f>C27+C28</f>
        <v>-17506.571417887011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Página 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Milena  Gonzalez Rodriguez</dc:creator>
  <cp:lastModifiedBy>Sandra Milena  Gonzalez Rodriguez</cp:lastModifiedBy>
  <dcterms:created xsi:type="dcterms:W3CDTF">2026-07-03T14:30:01Z</dcterms:created>
  <dcterms:modified xsi:type="dcterms:W3CDTF">2026-07-03T14:48:06Z</dcterms:modified>
</cp:coreProperties>
</file>